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800" yWindow="-80" windowWidth="23860" windowHeight="15340" tabRatio="500"/>
  </bookViews>
  <sheets>
    <sheet name="Sheet1 (2)" sheetId="2" r:id="rId1"/>
    <sheet name="Sheet1" sheetId="1" r:id="rId2"/>
    <sheet name="Ledger1" sheetId="3" r:id="rId3"/>
  </sheets>
  <definedNames>
    <definedName name="_xlnm.Print_Titles" localSheetId="2">Ledger1!$1:$1</definedName>
  </definedNames>
  <calcPr calcId="130406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<sst xmlns="http://schemas.openxmlformats.org/spreadsheetml/2006/main" count="237" uniqueCount="197">
  <si>
    <t>Keppelmüller Simon</t>
    <phoneticPr fontId="3" type="noConversion"/>
  </si>
  <si>
    <t xml:space="preserve">RC Arbö Felbermayr Wels </t>
    <phoneticPr fontId="3" type="noConversion"/>
  </si>
  <si>
    <r>
      <t>19./</t>
    </r>
    <r>
      <rPr>
        <sz val="10"/>
        <color indexed="10"/>
        <rFont val="Verdana"/>
      </rPr>
      <t>1</t>
    </r>
    <phoneticPr fontId="3" type="noConversion"/>
  </si>
  <si>
    <t xml:space="preserve"> 1 Punkt </t>
    <phoneticPr fontId="3" type="noConversion"/>
  </si>
  <si>
    <t>6.</t>
    <phoneticPr fontId="3" type="noConversion"/>
  </si>
  <si>
    <t>Bauernfeind Nikolaus</t>
    <phoneticPr fontId="3" type="noConversion"/>
  </si>
  <si>
    <r>
      <t>22.</t>
    </r>
    <r>
      <rPr>
        <sz val="10"/>
        <color indexed="10"/>
        <rFont val="Verdana"/>
      </rPr>
      <t>/1</t>
    </r>
    <phoneticPr fontId="3" type="noConversion"/>
  </si>
  <si>
    <t xml:space="preserve"> 1 Punkt </t>
    <phoneticPr fontId="3" type="noConversion"/>
  </si>
  <si>
    <r>
      <t>5./</t>
    </r>
    <r>
      <rPr>
        <sz val="10"/>
        <color indexed="10"/>
        <rFont val="Verdana"/>
      </rPr>
      <t>4</t>
    </r>
    <phoneticPr fontId="3" type="noConversion"/>
  </si>
  <si>
    <r>
      <t>5./</t>
    </r>
    <r>
      <rPr>
        <sz val="10"/>
        <color indexed="10"/>
        <rFont val="Verdana"/>
      </rPr>
      <t>4</t>
    </r>
    <phoneticPr fontId="3" type="noConversion"/>
  </si>
  <si>
    <r>
      <t>11./</t>
    </r>
    <r>
      <rPr>
        <sz val="10"/>
        <color indexed="10"/>
        <rFont val="Verdana"/>
      </rPr>
      <t>1</t>
    </r>
    <phoneticPr fontId="3" type="noConversion"/>
  </si>
  <si>
    <r>
      <t xml:space="preserve">  12./</t>
    </r>
    <r>
      <rPr>
        <sz val="10"/>
        <color indexed="10"/>
        <rFont val="Verdana"/>
      </rPr>
      <t>1</t>
    </r>
    <phoneticPr fontId="3" type="noConversion"/>
  </si>
  <si>
    <r>
      <t xml:space="preserve">  13./</t>
    </r>
    <r>
      <rPr>
        <sz val="10"/>
        <color indexed="10"/>
        <rFont val="Verdana"/>
      </rPr>
      <t>1</t>
    </r>
    <phoneticPr fontId="3" type="noConversion"/>
  </si>
  <si>
    <r>
      <t>8./</t>
    </r>
    <r>
      <rPr>
        <sz val="10"/>
        <color indexed="10"/>
        <rFont val="Verdana"/>
      </rPr>
      <t>5</t>
    </r>
    <phoneticPr fontId="3" type="noConversion"/>
  </si>
  <si>
    <r>
      <t>4./</t>
    </r>
    <r>
      <rPr>
        <sz val="10"/>
        <color indexed="10"/>
        <rFont val="Verdana"/>
      </rPr>
      <t xml:space="preserve">9 </t>
    </r>
    <phoneticPr fontId="3" type="noConversion"/>
  </si>
  <si>
    <r>
      <t>12./</t>
    </r>
    <r>
      <rPr>
        <sz val="10"/>
        <color indexed="10"/>
        <rFont val="Verdana"/>
      </rPr>
      <t>1</t>
    </r>
    <phoneticPr fontId="3" type="noConversion"/>
  </si>
  <si>
    <r>
      <t>11./</t>
    </r>
    <r>
      <rPr>
        <sz val="10"/>
        <color indexed="10"/>
        <rFont val="Verdana"/>
      </rPr>
      <t>1</t>
    </r>
    <phoneticPr fontId="3" type="noConversion"/>
  </si>
  <si>
    <r>
      <t>11./</t>
    </r>
    <r>
      <rPr>
        <sz val="10"/>
        <color indexed="10"/>
        <rFont val="Verdana"/>
      </rPr>
      <t>1</t>
    </r>
    <phoneticPr fontId="3" type="noConversion"/>
  </si>
  <si>
    <t>2.</t>
    <phoneticPr fontId="3" type="noConversion"/>
  </si>
  <si>
    <r>
      <t xml:space="preserve"> 12./</t>
    </r>
    <r>
      <rPr>
        <sz val="10"/>
        <color indexed="10"/>
        <rFont val="Verdana"/>
      </rPr>
      <t xml:space="preserve"> 1</t>
    </r>
    <phoneticPr fontId="3" type="noConversion"/>
  </si>
  <si>
    <r>
      <t xml:space="preserve"> 16./ </t>
    </r>
    <r>
      <rPr>
        <sz val="10"/>
        <color indexed="10"/>
        <rFont val="Verdana"/>
      </rPr>
      <t>1</t>
    </r>
    <phoneticPr fontId="3" type="noConversion"/>
  </si>
  <si>
    <r>
      <t>1./</t>
    </r>
    <r>
      <rPr>
        <sz val="10"/>
        <color indexed="10"/>
        <rFont val="Verdana"/>
      </rPr>
      <t>14</t>
    </r>
    <phoneticPr fontId="3" type="noConversion"/>
  </si>
  <si>
    <t>4.</t>
    <phoneticPr fontId="3" type="noConversion"/>
  </si>
  <si>
    <t xml:space="preserve">Groiss Gregor </t>
    <phoneticPr fontId="3" type="noConversion"/>
  </si>
  <si>
    <t>RC Arbö Felbermayr Wels</t>
    <phoneticPr fontId="3" type="noConversion"/>
  </si>
  <si>
    <t xml:space="preserve">  </t>
    <phoneticPr fontId="3" type="noConversion"/>
  </si>
  <si>
    <t xml:space="preserve">ÖM-Berg Mirnock(nur MU17) </t>
    <phoneticPr fontId="3" type="noConversion"/>
  </si>
  <si>
    <t>DNS</t>
    <phoneticPr fontId="3" type="noConversion"/>
  </si>
  <si>
    <r>
      <t>4./</t>
    </r>
    <r>
      <rPr>
        <sz val="10"/>
        <color indexed="10"/>
        <rFont val="Verdana"/>
      </rPr>
      <t>9</t>
    </r>
    <phoneticPr fontId="3" type="noConversion"/>
  </si>
  <si>
    <r>
      <t>5./</t>
    </r>
    <r>
      <rPr>
        <sz val="10"/>
        <color indexed="10"/>
        <rFont val="Verdana"/>
      </rPr>
      <t>8</t>
    </r>
    <phoneticPr fontId="3" type="noConversion"/>
  </si>
  <si>
    <r>
      <t>6./</t>
    </r>
    <r>
      <rPr>
        <sz val="10"/>
        <color indexed="10"/>
        <rFont val="Verdana"/>
      </rPr>
      <t>7</t>
    </r>
    <phoneticPr fontId="3" type="noConversion"/>
  </si>
  <si>
    <t>DNS</t>
    <phoneticPr fontId="3" type="noConversion"/>
  </si>
  <si>
    <t xml:space="preserve"> 17 Punkte </t>
    <phoneticPr fontId="3" type="noConversion"/>
  </si>
  <si>
    <t>14 Punkte</t>
    <phoneticPr fontId="3" type="noConversion"/>
  </si>
  <si>
    <t>11 Punkte</t>
    <phoneticPr fontId="3" type="noConversion"/>
  </si>
  <si>
    <t>1.</t>
    <phoneticPr fontId="3" type="noConversion"/>
  </si>
  <si>
    <t>2.</t>
    <phoneticPr fontId="3" type="noConversion"/>
  </si>
  <si>
    <t>4.</t>
    <phoneticPr fontId="3" type="noConversion"/>
  </si>
  <si>
    <r>
      <t>4.</t>
    </r>
    <r>
      <rPr>
        <sz val="10"/>
        <color indexed="10"/>
        <rFont val="Verdana"/>
      </rPr>
      <t>/5</t>
    </r>
    <phoneticPr fontId="3" type="noConversion"/>
  </si>
  <si>
    <r>
      <t>11.</t>
    </r>
    <r>
      <rPr>
        <sz val="10"/>
        <color indexed="10"/>
        <rFont val="Verdana"/>
      </rPr>
      <t>/1</t>
    </r>
    <phoneticPr fontId="3" type="noConversion"/>
  </si>
  <si>
    <t xml:space="preserve"> 3 Punkte </t>
    <phoneticPr fontId="3" type="noConversion"/>
  </si>
  <si>
    <r>
      <t>17./</t>
    </r>
    <r>
      <rPr>
        <sz val="10"/>
        <color indexed="10"/>
        <rFont val="Verdana"/>
      </rPr>
      <t>1</t>
    </r>
    <phoneticPr fontId="3" type="noConversion"/>
  </si>
  <si>
    <t xml:space="preserve"> 3 Punkte </t>
    <phoneticPr fontId="3" type="noConversion"/>
  </si>
  <si>
    <t xml:space="preserve">2. </t>
    <phoneticPr fontId="3" type="noConversion"/>
  </si>
  <si>
    <t>Eckerstorfer Benjamin</t>
    <phoneticPr fontId="3" type="noConversion"/>
  </si>
  <si>
    <t>RC Arbö Felbermayr Wels</t>
    <phoneticPr fontId="3" type="noConversion"/>
  </si>
  <si>
    <r>
      <t>3.</t>
    </r>
    <r>
      <rPr>
        <sz val="10"/>
        <color indexed="10"/>
        <rFont val="Verdana"/>
      </rPr>
      <t>/6</t>
    </r>
    <phoneticPr fontId="3" type="noConversion"/>
  </si>
  <si>
    <t xml:space="preserve">6 Punkte </t>
    <phoneticPr fontId="3" type="noConversion"/>
  </si>
  <si>
    <t>3.</t>
    <phoneticPr fontId="3" type="noConversion"/>
  </si>
  <si>
    <t>4.</t>
    <phoneticPr fontId="3" type="noConversion"/>
  </si>
  <si>
    <t>5.</t>
    <phoneticPr fontId="3" type="noConversion"/>
  </si>
  <si>
    <t>3.</t>
    <phoneticPr fontId="3" type="noConversion"/>
  </si>
  <si>
    <t>4.</t>
    <phoneticPr fontId="3" type="noConversion"/>
  </si>
  <si>
    <t>5.</t>
    <phoneticPr fontId="3" type="noConversion"/>
  </si>
  <si>
    <t>Balance</t>
  </si>
  <si>
    <t>Credit</t>
  </si>
  <si>
    <t>Debit</t>
  </si>
  <si>
    <t>Category</t>
  </si>
  <si>
    <t>Description</t>
  </si>
  <si>
    <t>Posted Date</t>
  </si>
  <si>
    <t>Date</t>
  </si>
  <si>
    <t xml:space="preserve">Zobl Valentin </t>
    <phoneticPr fontId="3" type="noConversion"/>
  </si>
  <si>
    <t xml:space="preserve">Hofer Valentin </t>
    <phoneticPr fontId="3" type="noConversion"/>
  </si>
  <si>
    <t>Union Maria Schmolln KTM</t>
    <phoneticPr fontId="3" type="noConversion"/>
  </si>
  <si>
    <r>
      <t>7. /</t>
    </r>
    <r>
      <rPr>
        <sz val="10"/>
        <color indexed="10"/>
        <rFont val="Verdana"/>
      </rPr>
      <t xml:space="preserve"> 6</t>
    </r>
    <phoneticPr fontId="3" type="noConversion"/>
  </si>
  <si>
    <t xml:space="preserve">Bruckbauer Lukas </t>
    <phoneticPr fontId="3" type="noConversion"/>
  </si>
  <si>
    <t xml:space="preserve">RC Arbö Felbermayr Wels  </t>
    <phoneticPr fontId="3" type="noConversion"/>
  </si>
  <si>
    <t xml:space="preserve">   </t>
    <phoneticPr fontId="3" type="noConversion"/>
  </si>
  <si>
    <t xml:space="preserve">Hoffelner Maximilian </t>
    <phoneticPr fontId="3" type="noConversion"/>
  </si>
  <si>
    <t xml:space="preserve">Bergthaler Lea </t>
    <phoneticPr fontId="3" type="noConversion"/>
  </si>
  <si>
    <r>
      <t>6. /</t>
    </r>
    <r>
      <rPr>
        <sz val="10"/>
        <color indexed="10"/>
        <rFont val="Verdana"/>
      </rPr>
      <t xml:space="preserve"> 1</t>
    </r>
    <phoneticPr fontId="3" type="noConversion"/>
  </si>
  <si>
    <t xml:space="preserve">KATEGORIE U13 </t>
    <phoneticPr fontId="3" type="noConversion"/>
  </si>
  <si>
    <t xml:space="preserve">Wiesmayr Niklas </t>
    <phoneticPr fontId="3" type="noConversion"/>
  </si>
  <si>
    <r>
      <t>2. /</t>
    </r>
    <r>
      <rPr>
        <sz val="10"/>
        <color indexed="10"/>
        <rFont val="Verdana"/>
      </rPr>
      <t xml:space="preserve"> 8</t>
    </r>
    <phoneticPr fontId="3" type="noConversion"/>
  </si>
  <si>
    <t xml:space="preserve"> 8 Punkte </t>
    <phoneticPr fontId="3" type="noConversion"/>
  </si>
  <si>
    <t>Haimberger Elias</t>
    <phoneticPr fontId="3" type="noConversion"/>
  </si>
  <si>
    <t xml:space="preserve">Bike Team Kaiser </t>
    <phoneticPr fontId="3" type="noConversion"/>
  </si>
  <si>
    <r>
      <t>6./</t>
    </r>
    <r>
      <rPr>
        <sz val="10"/>
        <color indexed="10"/>
        <rFont val="Verdana"/>
      </rPr>
      <t>3</t>
    </r>
    <phoneticPr fontId="3" type="noConversion"/>
  </si>
  <si>
    <t>4.</t>
    <phoneticPr fontId="3" type="noConversion"/>
  </si>
  <si>
    <t>3 Punkte</t>
    <phoneticPr fontId="3" type="noConversion"/>
  </si>
  <si>
    <t xml:space="preserve"> 7 Punkte </t>
    <phoneticPr fontId="3" type="noConversion"/>
  </si>
  <si>
    <t>3 Punkte</t>
    <phoneticPr fontId="3" type="noConversion"/>
  </si>
  <si>
    <t>Gesamtwertung</t>
    <phoneticPr fontId="3" type="noConversion"/>
  </si>
  <si>
    <t xml:space="preserve">BOA Cup Gesamt </t>
    <phoneticPr fontId="3" type="noConversion"/>
  </si>
  <si>
    <t>ÖM-Straße Langkampfen</t>
    <phoneticPr fontId="3" type="noConversion"/>
  </si>
  <si>
    <t xml:space="preserve"> 24 Punkte</t>
    <phoneticPr fontId="3" type="noConversion"/>
  </si>
  <si>
    <r>
      <t>2. /</t>
    </r>
    <r>
      <rPr>
        <sz val="10"/>
        <color indexed="10"/>
        <rFont val="Verdana"/>
      </rPr>
      <t>12</t>
    </r>
    <phoneticPr fontId="3" type="noConversion"/>
  </si>
  <si>
    <r>
      <t>3. /</t>
    </r>
    <r>
      <rPr>
        <sz val="10"/>
        <color indexed="10"/>
        <rFont val="Verdana"/>
      </rPr>
      <t>10</t>
    </r>
    <phoneticPr fontId="3" type="noConversion"/>
  </si>
  <si>
    <r>
      <t>18./</t>
    </r>
    <r>
      <rPr>
        <sz val="10"/>
        <color indexed="10"/>
        <rFont val="Verdana"/>
      </rPr>
      <t>1</t>
    </r>
    <phoneticPr fontId="3" type="noConversion"/>
  </si>
  <si>
    <r>
      <t>21. /</t>
    </r>
    <r>
      <rPr>
        <sz val="10"/>
        <color indexed="10"/>
        <rFont val="Verdana"/>
      </rPr>
      <t>1</t>
    </r>
    <phoneticPr fontId="3" type="noConversion"/>
  </si>
  <si>
    <r>
      <t>14./</t>
    </r>
    <r>
      <rPr>
        <sz val="10"/>
        <color indexed="10"/>
        <rFont val="Verdana"/>
      </rPr>
      <t>1</t>
    </r>
    <phoneticPr fontId="3" type="noConversion"/>
  </si>
  <si>
    <r>
      <t>4./</t>
    </r>
    <r>
      <rPr>
        <sz val="10"/>
        <color indexed="10"/>
        <rFont val="Verdana"/>
      </rPr>
      <t>9</t>
    </r>
    <phoneticPr fontId="3" type="noConversion"/>
  </si>
  <si>
    <r>
      <t>3./</t>
    </r>
    <r>
      <rPr>
        <sz val="10"/>
        <color indexed="10"/>
        <rFont val="Verdana"/>
      </rPr>
      <t>10</t>
    </r>
    <phoneticPr fontId="3" type="noConversion"/>
  </si>
  <si>
    <r>
      <t>22./</t>
    </r>
    <r>
      <rPr>
        <sz val="10"/>
        <color indexed="10"/>
        <rFont val="Verdana"/>
      </rPr>
      <t>1</t>
    </r>
    <phoneticPr fontId="3" type="noConversion"/>
  </si>
  <si>
    <r>
      <t>15./</t>
    </r>
    <r>
      <rPr>
        <sz val="10"/>
        <color indexed="10"/>
        <rFont val="Verdana"/>
      </rPr>
      <t>1</t>
    </r>
    <phoneticPr fontId="3" type="noConversion"/>
  </si>
  <si>
    <r>
      <t>20./</t>
    </r>
    <r>
      <rPr>
        <sz val="10"/>
        <color indexed="10"/>
        <rFont val="Verdana"/>
      </rPr>
      <t>1</t>
    </r>
    <phoneticPr fontId="3" type="noConversion"/>
  </si>
  <si>
    <t xml:space="preserve">Rauschal Severin </t>
    <phoneticPr fontId="3" type="noConversion"/>
  </si>
  <si>
    <t xml:space="preserve">RC Arbö ANF Auto Eder Walding </t>
    <phoneticPr fontId="3" type="noConversion"/>
  </si>
  <si>
    <r>
      <t>7./</t>
    </r>
    <r>
      <rPr>
        <sz val="10"/>
        <color indexed="10"/>
        <rFont val="Verdana"/>
      </rPr>
      <t>6</t>
    </r>
    <phoneticPr fontId="3" type="noConversion"/>
  </si>
  <si>
    <t>Garstenauer Sebastian</t>
    <phoneticPr fontId="3" type="noConversion"/>
  </si>
  <si>
    <t xml:space="preserve">Bike Team Kaiser </t>
    <phoneticPr fontId="3" type="noConversion"/>
  </si>
  <si>
    <t xml:space="preserve"> 21 Punkte </t>
    <phoneticPr fontId="3" type="noConversion"/>
  </si>
  <si>
    <r>
      <t xml:space="preserve"> 20 Punkte</t>
    </r>
    <r>
      <rPr>
        <b/>
        <sz val="12"/>
        <rFont val="Trebuchet MS"/>
      </rPr>
      <t xml:space="preserve"> </t>
    </r>
    <phoneticPr fontId="3" type="noConversion"/>
  </si>
  <si>
    <t xml:space="preserve"> 2 Punkte </t>
    <phoneticPr fontId="3" type="noConversion"/>
  </si>
  <si>
    <t xml:space="preserve"> 6 Punkte </t>
    <phoneticPr fontId="3" type="noConversion"/>
  </si>
  <si>
    <t xml:space="preserve"> 2 Punkte </t>
    <phoneticPr fontId="3" type="noConversion"/>
  </si>
  <si>
    <r>
      <t>4./</t>
    </r>
    <r>
      <rPr>
        <sz val="10"/>
        <color indexed="10"/>
        <rFont val="Verdana"/>
      </rPr>
      <t>2</t>
    </r>
    <phoneticPr fontId="3" type="noConversion"/>
  </si>
  <si>
    <t>Strasser Konstanze</t>
    <phoneticPr fontId="3" type="noConversion"/>
  </si>
  <si>
    <r>
      <t>3./</t>
    </r>
    <r>
      <rPr>
        <sz val="10"/>
        <color indexed="10"/>
        <rFont val="Verdana"/>
      </rPr>
      <t>3</t>
    </r>
    <phoneticPr fontId="3" type="noConversion"/>
  </si>
  <si>
    <t>3.</t>
    <phoneticPr fontId="3" type="noConversion"/>
  </si>
  <si>
    <t>Ketter Lilly</t>
    <phoneticPr fontId="3" type="noConversion"/>
  </si>
  <si>
    <t>Arbö Radsportteam Ried</t>
    <phoneticPr fontId="3" type="noConversion"/>
  </si>
  <si>
    <r>
      <t>6./</t>
    </r>
    <r>
      <rPr>
        <sz val="10"/>
        <color indexed="10"/>
        <rFont val="Verdana"/>
      </rPr>
      <t>1</t>
    </r>
    <phoneticPr fontId="3" type="noConversion"/>
  </si>
  <si>
    <t>3 Punkte</t>
    <phoneticPr fontId="3" type="noConversion"/>
  </si>
  <si>
    <t xml:space="preserve">1 Punkt </t>
    <phoneticPr fontId="3" type="noConversion"/>
  </si>
  <si>
    <t>1.</t>
    <phoneticPr fontId="3" type="noConversion"/>
  </si>
  <si>
    <r>
      <t>7./</t>
    </r>
    <r>
      <rPr>
        <sz val="10"/>
        <color indexed="10"/>
        <rFont val="Verdana"/>
      </rPr>
      <t>2</t>
    </r>
    <phoneticPr fontId="3" type="noConversion"/>
  </si>
  <si>
    <r>
      <t>3./</t>
    </r>
    <r>
      <rPr>
        <sz val="10"/>
        <color indexed="10"/>
        <rFont val="Verdana"/>
      </rPr>
      <t>6</t>
    </r>
    <phoneticPr fontId="3" type="noConversion"/>
  </si>
  <si>
    <t xml:space="preserve"> 10 Punkte</t>
    <phoneticPr fontId="3" type="noConversion"/>
  </si>
  <si>
    <t>Preslmayr Theo</t>
    <phoneticPr fontId="3" type="noConversion"/>
  </si>
  <si>
    <t>RC Arbö ANF Auto Eder Walding</t>
    <phoneticPr fontId="3" type="noConversion"/>
  </si>
  <si>
    <r>
      <t xml:space="preserve"> 16./</t>
    </r>
    <r>
      <rPr>
        <sz val="10"/>
        <color indexed="10"/>
        <rFont val="Verdana"/>
      </rPr>
      <t>1</t>
    </r>
    <phoneticPr fontId="3" type="noConversion"/>
  </si>
  <si>
    <r>
      <t xml:space="preserve"> 9./</t>
    </r>
    <r>
      <rPr>
        <sz val="10"/>
        <color indexed="10"/>
        <rFont val="Verdana"/>
      </rPr>
      <t>4</t>
    </r>
    <phoneticPr fontId="3" type="noConversion"/>
  </si>
  <si>
    <r>
      <t xml:space="preserve"> 7./</t>
    </r>
    <r>
      <rPr>
        <sz val="10"/>
        <color indexed="10"/>
        <rFont val="Verdana"/>
      </rPr>
      <t>6</t>
    </r>
    <r>
      <rPr>
        <sz val="10"/>
        <rFont val="Verdana"/>
      </rPr>
      <t xml:space="preserve"> </t>
    </r>
    <phoneticPr fontId="3" type="noConversion"/>
  </si>
  <si>
    <r>
      <t xml:space="preserve"> 17./</t>
    </r>
    <r>
      <rPr>
        <sz val="10"/>
        <color indexed="10"/>
        <rFont val="Verdana"/>
      </rPr>
      <t>1</t>
    </r>
    <phoneticPr fontId="3" type="noConversion"/>
  </si>
  <si>
    <t xml:space="preserve"> 10 Punkte </t>
    <phoneticPr fontId="3" type="noConversion"/>
  </si>
  <si>
    <t>5.</t>
    <phoneticPr fontId="3" type="noConversion"/>
  </si>
  <si>
    <r>
      <t xml:space="preserve"> 5. /</t>
    </r>
    <r>
      <rPr>
        <sz val="10"/>
        <color indexed="10"/>
        <rFont val="Verdana"/>
      </rPr>
      <t xml:space="preserve"> 4</t>
    </r>
    <phoneticPr fontId="3" type="noConversion"/>
  </si>
  <si>
    <t>Badegruber Lars</t>
    <phoneticPr fontId="3" type="noConversion"/>
  </si>
  <si>
    <r>
      <t xml:space="preserve"> 8. /</t>
    </r>
    <r>
      <rPr>
        <sz val="10"/>
        <color indexed="10"/>
        <rFont val="Verdana"/>
      </rPr>
      <t xml:space="preserve"> 1</t>
    </r>
    <phoneticPr fontId="3" type="noConversion"/>
  </si>
  <si>
    <t xml:space="preserve"> 1 Punkt</t>
    <phoneticPr fontId="3" type="noConversion"/>
  </si>
  <si>
    <t xml:space="preserve">ÖM-EZF Großhartmannsdorf </t>
    <phoneticPr fontId="3" type="noConversion"/>
  </si>
  <si>
    <t xml:space="preserve">ÖM-Kriterium Marchtrenk </t>
    <phoneticPr fontId="3" type="noConversion"/>
  </si>
  <si>
    <t>RC Arbö Felbermayr Wels</t>
    <phoneticPr fontId="3" type="noConversion"/>
  </si>
  <si>
    <t xml:space="preserve"> </t>
    <phoneticPr fontId="3" type="noConversion"/>
  </si>
  <si>
    <t>Purtscheller Jakob</t>
    <phoneticPr fontId="3" type="noConversion"/>
  </si>
  <si>
    <t xml:space="preserve">Doppelbauer Moritz </t>
    <phoneticPr fontId="3" type="noConversion"/>
  </si>
  <si>
    <t>Czepl Alexander</t>
    <phoneticPr fontId="3" type="noConversion"/>
  </si>
  <si>
    <t>RC Union Alberndorf</t>
    <phoneticPr fontId="3" type="noConversion"/>
  </si>
  <si>
    <t xml:space="preserve"> </t>
    <phoneticPr fontId="3" type="noConversion"/>
  </si>
  <si>
    <t xml:space="preserve">Schmidsberger Daniela </t>
    <phoneticPr fontId="3" type="noConversion"/>
  </si>
  <si>
    <t xml:space="preserve">RC Arbö Felbermayr Wels </t>
    <phoneticPr fontId="3" type="noConversion"/>
  </si>
  <si>
    <t xml:space="preserve">Bergthaler Anja </t>
    <phoneticPr fontId="3" type="noConversion"/>
  </si>
  <si>
    <t xml:space="preserve">ÖM-Kriterium Marchtrenk </t>
    <phoneticPr fontId="3" type="noConversion"/>
  </si>
  <si>
    <t>RC Grieskirchen</t>
    <phoneticPr fontId="3" type="noConversion"/>
  </si>
  <si>
    <t>1.</t>
    <phoneticPr fontId="3" type="noConversion"/>
  </si>
  <si>
    <t>2.</t>
    <phoneticPr fontId="3" type="noConversion"/>
  </si>
  <si>
    <t xml:space="preserve"> 10 Punkte </t>
    <phoneticPr fontId="3" type="noConversion"/>
  </si>
  <si>
    <r>
      <t>1./</t>
    </r>
    <r>
      <rPr>
        <sz val="10"/>
        <color indexed="10"/>
        <rFont val="Verdana"/>
      </rPr>
      <t>10</t>
    </r>
    <phoneticPr fontId="3" type="noConversion"/>
  </si>
  <si>
    <r>
      <t>8./</t>
    </r>
    <r>
      <rPr>
        <sz val="10"/>
        <color indexed="10"/>
        <rFont val="Verdana"/>
      </rPr>
      <t>1</t>
    </r>
    <phoneticPr fontId="3" type="noConversion"/>
  </si>
  <si>
    <r>
      <t>14./</t>
    </r>
    <r>
      <rPr>
        <sz val="10"/>
        <color indexed="10"/>
        <rFont val="Verdana"/>
      </rPr>
      <t>1</t>
    </r>
    <phoneticPr fontId="3" type="noConversion"/>
  </si>
  <si>
    <r>
      <t>13./</t>
    </r>
    <r>
      <rPr>
        <sz val="10"/>
        <color indexed="10"/>
        <rFont val="Verdana"/>
      </rPr>
      <t>1</t>
    </r>
    <phoneticPr fontId="3" type="noConversion"/>
  </si>
  <si>
    <t xml:space="preserve"> 1 Punkt</t>
    <phoneticPr fontId="3" type="noConversion"/>
  </si>
  <si>
    <r>
      <t>Rang/</t>
    </r>
    <r>
      <rPr>
        <sz val="10"/>
        <color indexed="10"/>
        <rFont val="Verdana"/>
      </rPr>
      <t xml:space="preserve">Punkte </t>
    </r>
    <phoneticPr fontId="3" type="noConversion"/>
  </si>
  <si>
    <r>
      <t>Rang/</t>
    </r>
    <r>
      <rPr>
        <sz val="10"/>
        <color indexed="10"/>
        <rFont val="Verdana"/>
      </rPr>
      <t>Punkte</t>
    </r>
    <r>
      <rPr>
        <sz val="10"/>
        <rFont val="Verdana"/>
      </rPr>
      <t xml:space="preserve"> </t>
    </r>
    <phoneticPr fontId="3" type="noConversion"/>
  </si>
  <si>
    <r>
      <t>Rang/</t>
    </r>
    <r>
      <rPr>
        <sz val="10"/>
        <color indexed="10"/>
        <rFont val="Verdana"/>
      </rPr>
      <t>Punkte</t>
    </r>
    <r>
      <rPr>
        <sz val="10"/>
        <rFont val="Verdana"/>
      </rPr>
      <t xml:space="preserve"> </t>
    </r>
    <phoneticPr fontId="3" type="noConversion"/>
  </si>
  <si>
    <r>
      <t>Rang/</t>
    </r>
    <r>
      <rPr>
        <sz val="10"/>
        <color indexed="10"/>
        <rFont val="Verdana"/>
      </rPr>
      <t xml:space="preserve">Punkte </t>
    </r>
    <phoneticPr fontId="3" type="noConversion"/>
  </si>
  <si>
    <t xml:space="preserve">Gesamtwertung </t>
    <phoneticPr fontId="3" type="noConversion"/>
  </si>
  <si>
    <r>
      <t>Gesamtwertung</t>
    </r>
    <r>
      <rPr>
        <sz val="10"/>
        <rFont val="Verdana"/>
      </rPr>
      <t xml:space="preserve"> </t>
    </r>
    <phoneticPr fontId="3" type="noConversion"/>
  </si>
  <si>
    <t xml:space="preserve">KATEGORIE U17 </t>
    <phoneticPr fontId="3" type="noConversion"/>
  </si>
  <si>
    <t xml:space="preserve">ÖM-Straße Langkampfen </t>
    <phoneticPr fontId="3" type="noConversion"/>
  </si>
  <si>
    <r>
      <t>Rang/</t>
    </r>
    <r>
      <rPr>
        <sz val="10"/>
        <color indexed="10"/>
        <rFont val="Verdana"/>
      </rPr>
      <t>Punkte</t>
    </r>
    <phoneticPr fontId="3" type="noConversion"/>
  </si>
  <si>
    <t>ÖM-EZF Großhartmannsdorf</t>
    <phoneticPr fontId="3" type="noConversion"/>
  </si>
  <si>
    <r>
      <t>ÖM-Straße Langkampfen</t>
    </r>
    <r>
      <rPr>
        <b/>
        <sz val="12"/>
        <rFont val="Trebuchet MS"/>
      </rPr>
      <t xml:space="preserve"> </t>
    </r>
    <phoneticPr fontId="3" type="noConversion"/>
  </si>
  <si>
    <t>ÖM - Berg Mirnöck</t>
    <phoneticPr fontId="3" type="noConversion"/>
  </si>
  <si>
    <t>KATEGORIE JUN</t>
    <phoneticPr fontId="3" type="noConversion"/>
  </si>
  <si>
    <t>KATEGORIE WU17</t>
    <phoneticPr fontId="3" type="noConversion"/>
  </si>
  <si>
    <t xml:space="preserve">KATEGORIE U15 </t>
    <phoneticPr fontId="3" type="noConversion"/>
  </si>
  <si>
    <t xml:space="preserve">KATEGORIE WU14  </t>
    <phoneticPr fontId="3" type="noConversion"/>
  </si>
  <si>
    <t xml:space="preserve">ÖM-Kriterium Marchtrenk </t>
    <phoneticPr fontId="3" type="noConversion"/>
  </si>
  <si>
    <t>LM-Einzelzeitfahren Wels</t>
    <phoneticPr fontId="3" type="noConversion"/>
  </si>
  <si>
    <t>BOA Cup Gesamt</t>
    <phoneticPr fontId="3" type="noConversion"/>
  </si>
  <si>
    <t xml:space="preserve">LM-Straße Wels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</si>
  <si>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</si>
  <si>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</si>
  <si>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</si>
  <si>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r>
      <t>Rang/</t>
    </r>
    <r>
      <rPr>
        <sz val="10"/>
        <color indexed="10"/>
        <rFont val="Verdana"/>
      </rPr>
      <t>Punkte</t>
    </r>
    <phoneticPr fontId="3" type="noConversion"/>
  </si>
  <si>
    <r>
      <t>Rang/</t>
    </r>
    <r>
      <rPr>
        <sz val="10"/>
        <color indexed="10"/>
        <rFont val="Verdana"/>
      </rPr>
      <t>Punkte</t>
    </r>
    <phoneticPr fontId="3" type="noConversion"/>
  </si>
  <si>
    <r>
      <t>Rang/</t>
    </r>
    <r>
      <rPr>
        <sz val="10"/>
        <color indexed="10"/>
        <rFont val="Verdana"/>
      </rPr>
      <t>Punkte</t>
    </r>
    <phoneticPr fontId="3" type="noConversion"/>
  </si>
  <si>
    <r>
      <t>Rang/</t>
    </r>
    <r>
      <rPr>
        <sz val="10"/>
        <color indexed="10"/>
        <rFont val="Verdana"/>
      </rPr>
      <t>Punkte</t>
    </r>
    <phoneticPr fontId="3" type="noConversion"/>
  </si>
  <si>
    <t xml:space="preserve">1 Punkt </t>
    <phoneticPr fontId="3" type="noConversion"/>
  </si>
  <si>
    <t xml:space="preserve">Name </t>
    <phoneticPr fontId="3" type="noConversion"/>
  </si>
  <si>
    <t>Schönauer Lara</t>
    <phoneticPr fontId="3" type="noConversion"/>
  </si>
  <si>
    <t xml:space="preserve">Viehböck Paul </t>
    <phoneticPr fontId="3" type="noConversion"/>
  </si>
  <si>
    <t xml:space="preserve">RC Arbö ANF Auto Eder Walding </t>
    <phoneticPr fontId="3" type="noConversion"/>
  </si>
  <si>
    <r>
      <t>Rang/</t>
    </r>
    <r>
      <rPr>
        <sz val="10"/>
        <color indexed="10"/>
        <rFont val="Verdana"/>
      </rPr>
      <t>Punkte</t>
    </r>
    <phoneticPr fontId="3" type="noConversion"/>
  </si>
  <si>
    <t xml:space="preserve">Stieger Adrian </t>
    <phoneticPr fontId="3" type="noConversion"/>
  </si>
  <si>
    <t xml:space="preserve">RC Arbö Felbermayr Wels </t>
    <phoneticPr fontId="3" type="noConversion"/>
  </si>
  <si>
    <t>Hörandtner Moritz</t>
    <phoneticPr fontId="3" type="noConversion"/>
  </si>
  <si>
    <t xml:space="preserve">Werani Luca </t>
    <phoneticPr fontId="3" type="noConversion"/>
  </si>
  <si>
    <t>RC Arbö SK Voest</t>
    <phoneticPr fontId="3" type="noConversion"/>
  </si>
  <si>
    <t>Schönauer Thomas</t>
    <phoneticPr fontId="3" type="noConversion"/>
  </si>
  <si>
    <r>
      <t>Verein</t>
    </r>
    <r>
      <rPr>
        <sz val="12"/>
        <rFont val="Trebuchet MS"/>
      </rPr>
      <t xml:space="preserve"> </t>
    </r>
    <phoneticPr fontId="3" type="noConversion"/>
  </si>
  <si>
    <t xml:space="preserve"> </t>
    <phoneticPr fontId="3" type="noConversion"/>
  </si>
  <si>
    <t xml:space="preserve">Name </t>
    <phoneticPr fontId="3" type="noConversion"/>
  </si>
  <si>
    <t>1.</t>
    <phoneticPr fontId="3" type="noConversion"/>
  </si>
  <si>
    <t>2.</t>
    <phoneticPr fontId="3" type="noConversion"/>
  </si>
</sst>
</file>

<file path=xl/styles.xml><?xml version="1.0" encoding="utf-8"?>
<styleSheet xmlns="http://schemas.openxmlformats.org/spreadsheetml/2006/main">
  <numFmts count="4">
    <numFmt numFmtId="164" formatCode="@"/>
    <numFmt numFmtId="165" formatCode="m/d/yyyy"/>
    <numFmt numFmtId="166" formatCode="&quot;$&quot;#,##0.00"/>
    <numFmt numFmtId="167" formatCode="&quot;$&quot;#,##0.00_);[Red]\(&quot;$&quot;#,##0.00\)"/>
  </numFmts>
  <fonts count="11"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sz val="10"/>
      <color indexed="10"/>
      <name val="Verdana"/>
    </font>
    <font>
      <b/>
      <sz val="10"/>
      <color indexed="10"/>
      <name val="Verdana"/>
    </font>
    <font>
      <b/>
      <sz val="12"/>
      <name val="Trebuchet MS"/>
    </font>
    <font>
      <sz val="12"/>
      <name val="Trebuchet MS"/>
    </font>
    <font>
      <sz val="10"/>
      <name val="Trebuchet MS"/>
    </font>
    <font>
      <b/>
      <sz val="14"/>
      <color indexed="57"/>
      <name val="Trebuchet MS"/>
    </font>
    <font>
      <b/>
      <sz val="14"/>
      <name val="Trebuchet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shrinkToFit="1"/>
    </xf>
    <xf numFmtId="0" fontId="5" fillId="0" borderId="0" xfId="0" applyFont="1" applyAlignment="1">
      <alignment vertical="justify"/>
    </xf>
    <xf numFmtId="0" fontId="6" fillId="0" borderId="0" xfId="0" applyFont="1" applyAlignment="1">
      <alignment vertical="justify"/>
    </xf>
    <xf numFmtId="0" fontId="6" fillId="0" borderId="0" xfId="0" applyFont="1" applyAlignment="1">
      <alignment shrinkToFit="1"/>
    </xf>
    <xf numFmtId="0" fontId="6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8" fillId="0" borderId="0" xfId="0" applyFont="1" applyAlignment="1">
      <alignment shrinkToFit="1"/>
    </xf>
    <xf numFmtId="0" fontId="8" fillId="0" borderId="0" xfId="0" applyFont="1"/>
    <xf numFmtId="0" fontId="9" fillId="0" borderId="0" xfId="0" applyFont="1" applyAlignment="1">
      <alignment wrapText="1" shrinkToFi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justify" shrinkToFit="1"/>
    </xf>
    <xf numFmtId="164" fontId="0" fillId="0" borderId="0" xfId="0" applyNumberFormat="1" applyAlignment="1">
      <alignment horizontal="center" vertical="top"/>
    </xf>
    <xf numFmtId="0" fontId="9" fillId="0" borderId="0" xfId="0" applyFont="1" applyAlignment="1">
      <alignment vertical="justify" shrinkToFit="1"/>
    </xf>
    <xf numFmtId="0" fontId="0" fillId="0" borderId="0" xfId="0" applyAlignment="1">
      <alignment horizontal="center" vertical="center"/>
    </xf>
    <xf numFmtId="167" fontId="0" fillId="0" borderId="0" xfId="0" applyNumberFormat="1" applyFont="1" applyFill="1" applyBorder="1" applyAlignment="1" applyProtection="1"/>
    <xf numFmtId="166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wrapText="1"/>
    </xf>
    <xf numFmtId="165" fontId="0" fillId="0" borderId="0" xfId="0" applyNumberFormat="1" applyFont="1" applyFill="1" applyBorder="1" applyAlignment="1" applyProtection="1"/>
    <xf numFmtId="0" fontId="6" fillId="0" borderId="0" xfId="0" applyFont="1" applyAlignment="1"/>
    <xf numFmtId="0" fontId="5" fillId="0" borderId="0" xfId="0" applyFont="1" applyAlignment="1">
      <alignment horizontal="center" vertical="justify" textRotation="90"/>
    </xf>
    <xf numFmtId="0" fontId="10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textRotation="90"/>
    </xf>
    <xf numFmtId="0" fontId="0" fillId="0" borderId="0" xfId="0" applyAlignment="1">
      <alignment textRotation="135"/>
    </xf>
    <xf numFmtId="0" fontId="0" fillId="0" borderId="0" xfId="0" applyAlignment="1">
      <alignment horizontal="center" vertical="center" textRotation="135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 wrapText="1" shrinkToFit="1"/>
    </xf>
    <xf numFmtId="0" fontId="0" fillId="0" borderId="0" xfId="0" applyAlignment="1">
      <alignment horizontal="center" textRotation="135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0" fillId="0" borderId="0" xfId="0" applyFont="1" applyAlignment="1">
      <alignment horizontal="center" textRotation="90"/>
    </xf>
    <xf numFmtId="0" fontId="10" fillId="0" borderId="0" xfId="0" applyFont="1" applyAlignment="1">
      <alignment horizontal="center" vertical="justify" textRotation="90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54"/>
  <sheetViews>
    <sheetView tabSelected="1" view="pageLayout" topLeftCell="A19" workbookViewId="0">
      <selection activeCell="B23" sqref="B23"/>
    </sheetView>
  </sheetViews>
  <sheetFormatPr baseColWidth="10" defaultRowHeight="13"/>
  <cols>
    <col min="1" max="1" width="3.5703125" style="1" customWidth="1"/>
    <col min="2" max="2" width="17.42578125" style="1" customWidth="1"/>
    <col min="3" max="3" width="20.7109375" customWidth="1"/>
    <col min="4" max="8" width="8.140625" customWidth="1"/>
    <col min="9" max="9" width="8.85546875" customWidth="1"/>
  </cols>
  <sheetData>
    <row r="1" spans="1:10" ht="119" customHeight="1">
      <c r="A1" s="4" t="s">
        <v>193</v>
      </c>
      <c r="B1" s="4" t="s">
        <v>181</v>
      </c>
      <c r="C1" s="5" t="s">
        <v>192</v>
      </c>
      <c r="D1" s="23" t="s">
        <v>162</v>
      </c>
      <c r="E1" s="23" t="s">
        <v>169</v>
      </c>
      <c r="F1" s="25" t="s">
        <v>164</v>
      </c>
      <c r="G1" s="23" t="s">
        <v>170</v>
      </c>
      <c r="H1" s="23" t="s">
        <v>160</v>
      </c>
      <c r="I1" s="37" t="s">
        <v>82</v>
      </c>
    </row>
    <row r="2" spans="1:10" ht="57" customHeight="1">
      <c r="B2" s="28" t="s">
        <v>165</v>
      </c>
      <c r="D2" s="27" t="s">
        <v>185</v>
      </c>
      <c r="E2" s="27" t="s">
        <v>176</v>
      </c>
      <c r="F2" s="27" t="s">
        <v>177</v>
      </c>
      <c r="G2" s="27" t="s">
        <v>177</v>
      </c>
      <c r="H2" s="27" t="s">
        <v>176</v>
      </c>
    </row>
    <row r="3" spans="1:10">
      <c r="A3" s="1" t="s">
        <v>35</v>
      </c>
      <c r="B3" s="9" t="s">
        <v>188</v>
      </c>
      <c r="C3" t="s">
        <v>187</v>
      </c>
      <c r="D3" s="13" t="s">
        <v>13</v>
      </c>
      <c r="E3" s="31" t="s">
        <v>122</v>
      </c>
      <c r="F3" s="6" t="s">
        <v>29</v>
      </c>
      <c r="I3" s="32" t="s">
        <v>32</v>
      </c>
    </row>
    <row r="4" spans="1:10">
      <c r="A4" s="1" t="s">
        <v>36</v>
      </c>
      <c r="B4" s="1" t="s">
        <v>189</v>
      </c>
      <c r="C4" t="s">
        <v>190</v>
      </c>
      <c r="D4" s="34" t="s">
        <v>12</v>
      </c>
      <c r="E4" s="31" t="s">
        <v>123</v>
      </c>
      <c r="F4" s="6" t="s">
        <v>30</v>
      </c>
      <c r="I4" s="32" t="s">
        <v>33</v>
      </c>
    </row>
    <row r="5" spans="1:10">
      <c r="A5" s="1" t="s">
        <v>51</v>
      </c>
      <c r="B5" s="1" t="s">
        <v>191</v>
      </c>
      <c r="C5" t="s">
        <v>187</v>
      </c>
      <c r="D5" s="31" t="s">
        <v>90</v>
      </c>
      <c r="E5" s="31" t="s">
        <v>124</v>
      </c>
      <c r="F5" s="6" t="s">
        <v>28</v>
      </c>
      <c r="I5" s="32" t="s">
        <v>34</v>
      </c>
    </row>
    <row r="6" spans="1:10">
      <c r="A6" s="9" t="s">
        <v>37</v>
      </c>
      <c r="B6" s="9" t="s">
        <v>186</v>
      </c>
      <c r="C6" s="10" t="s">
        <v>187</v>
      </c>
      <c r="D6" s="13" t="s">
        <v>14</v>
      </c>
      <c r="E6" s="31" t="s">
        <v>121</v>
      </c>
      <c r="F6" s="17" t="s">
        <v>27</v>
      </c>
      <c r="I6" s="15" t="s">
        <v>125</v>
      </c>
    </row>
    <row r="7" spans="1:10">
      <c r="A7" s="1" t="s">
        <v>126</v>
      </c>
      <c r="B7" s="1" t="s">
        <v>0</v>
      </c>
      <c r="C7" t="s">
        <v>1</v>
      </c>
      <c r="E7" s="32" t="s">
        <v>2</v>
      </c>
      <c r="F7" s="6" t="s">
        <v>27</v>
      </c>
      <c r="I7" s="32" t="s">
        <v>3</v>
      </c>
    </row>
    <row r="8" spans="1:10">
      <c r="A8" s="1" t="s">
        <v>4</v>
      </c>
      <c r="B8" s="1" t="s">
        <v>5</v>
      </c>
      <c r="C8" t="s">
        <v>1</v>
      </c>
      <c r="E8" s="17" t="s">
        <v>6</v>
      </c>
      <c r="F8" s="6" t="s">
        <v>31</v>
      </c>
      <c r="I8" s="32" t="s">
        <v>7</v>
      </c>
    </row>
    <row r="10" spans="1:10" ht="12" customHeight="1">
      <c r="B10" s="16"/>
    </row>
    <row r="11" spans="1:10">
      <c r="B11" s="9"/>
      <c r="D11" s="15"/>
    </row>
    <row r="12" spans="1:10">
      <c r="B12" s="14"/>
      <c r="D12" s="6"/>
    </row>
    <row r="13" spans="1:10">
      <c r="B13" s="9"/>
      <c r="D13" s="6"/>
    </row>
    <row r="14" spans="1:10">
      <c r="B14" s="9"/>
      <c r="C14" s="10"/>
      <c r="D14" s="17"/>
    </row>
    <row r="15" spans="1:10">
      <c r="D15" s="17"/>
    </row>
    <row r="16" spans="1:10" ht="121" customHeight="1">
      <c r="A16" s="4" t="s">
        <v>193</v>
      </c>
      <c r="B16" s="4" t="s">
        <v>194</v>
      </c>
      <c r="C16" s="22" t="s">
        <v>192</v>
      </c>
      <c r="D16" s="23" t="s">
        <v>162</v>
      </c>
      <c r="E16" s="23" t="s">
        <v>132</v>
      </c>
      <c r="F16" s="23" t="s">
        <v>26</v>
      </c>
      <c r="G16" s="23" t="s">
        <v>171</v>
      </c>
      <c r="H16" s="23" t="s">
        <v>172</v>
      </c>
      <c r="I16" s="23" t="s">
        <v>163</v>
      </c>
      <c r="J16" s="24" t="s">
        <v>157</v>
      </c>
    </row>
    <row r="17" spans="1:10" ht="57" customHeight="1">
      <c r="B17" s="28" t="s">
        <v>166</v>
      </c>
      <c r="D17" s="27" t="s">
        <v>161</v>
      </c>
      <c r="E17" s="30" t="s">
        <v>178</v>
      </c>
      <c r="F17" s="30" t="s">
        <v>178</v>
      </c>
      <c r="G17" s="30" t="s">
        <v>178</v>
      </c>
      <c r="H17" s="30" t="s">
        <v>179</v>
      </c>
      <c r="I17" s="30" t="s">
        <v>179</v>
      </c>
    </row>
    <row r="18" spans="1:10">
      <c r="A18" s="9" t="s">
        <v>195</v>
      </c>
      <c r="B18" s="9" t="s">
        <v>140</v>
      </c>
      <c r="C18" s="10" t="s">
        <v>141</v>
      </c>
      <c r="D18" s="8" t="s">
        <v>9</v>
      </c>
      <c r="E18" s="6" t="s">
        <v>8</v>
      </c>
      <c r="I18" s="7" t="s">
        <v>173</v>
      </c>
      <c r="J18" s="8" t="s">
        <v>74</v>
      </c>
    </row>
    <row r="19" spans="1:10">
      <c r="A19" s="1" t="s">
        <v>196</v>
      </c>
      <c r="B19" s="9" t="s">
        <v>142</v>
      </c>
      <c r="C19" s="10" t="s">
        <v>141</v>
      </c>
      <c r="D19" s="13" t="s">
        <v>10</v>
      </c>
      <c r="E19" s="6" t="s">
        <v>15</v>
      </c>
      <c r="J19" s="6" t="s">
        <v>103</v>
      </c>
    </row>
    <row r="20" spans="1:10">
      <c r="A20" s="1" t="s">
        <v>18</v>
      </c>
      <c r="B20" s="1" t="s">
        <v>182</v>
      </c>
      <c r="C20" t="s">
        <v>187</v>
      </c>
      <c r="D20" s="33" t="s">
        <v>11</v>
      </c>
      <c r="E20" s="6" t="s">
        <v>17</v>
      </c>
      <c r="J20" s="6" t="s">
        <v>103</v>
      </c>
    </row>
    <row r="24" spans="1:10" ht="37" customHeight="1">
      <c r="B24" s="28" t="s">
        <v>159</v>
      </c>
    </row>
    <row r="25" spans="1:10">
      <c r="A25" s="1" t="s">
        <v>195</v>
      </c>
      <c r="B25" s="9" t="s">
        <v>135</v>
      </c>
      <c r="C25" t="s">
        <v>133</v>
      </c>
      <c r="D25" s="15" t="s">
        <v>21</v>
      </c>
      <c r="E25" s="6" t="s">
        <v>148</v>
      </c>
      <c r="F25" s="6" t="s">
        <v>38</v>
      </c>
      <c r="J25" s="6" t="s">
        <v>85</v>
      </c>
    </row>
    <row r="26" spans="1:10">
      <c r="A26" s="1" t="s">
        <v>43</v>
      </c>
      <c r="B26" s="9" t="s">
        <v>44</v>
      </c>
      <c r="C26" t="s">
        <v>45</v>
      </c>
      <c r="D26" s="15" t="s">
        <v>27</v>
      </c>
      <c r="E26" s="6" t="s">
        <v>27</v>
      </c>
      <c r="F26" s="6" t="s">
        <v>46</v>
      </c>
      <c r="J26" s="6" t="s">
        <v>47</v>
      </c>
    </row>
    <row r="27" spans="1:10">
      <c r="A27" s="1" t="s">
        <v>48</v>
      </c>
      <c r="B27" s="14" t="s">
        <v>136</v>
      </c>
      <c r="C27" t="s">
        <v>133</v>
      </c>
      <c r="D27" s="31" t="s">
        <v>19</v>
      </c>
      <c r="E27" s="17" t="s">
        <v>149</v>
      </c>
      <c r="F27" s="6" t="s">
        <v>39</v>
      </c>
      <c r="J27" s="6" t="s">
        <v>40</v>
      </c>
    </row>
    <row r="28" spans="1:10">
      <c r="A28" s="1" t="s">
        <v>49</v>
      </c>
      <c r="B28" s="9" t="s">
        <v>137</v>
      </c>
      <c r="C28" t="s">
        <v>138</v>
      </c>
      <c r="D28" s="6" t="s">
        <v>20</v>
      </c>
      <c r="E28" s="6" t="s">
        <v>150</v>
      </c>
      <c r="F28" s="6" t="s">
        <v>41</v>
      </c>
      <c r="J28" s="6" t="s">
        <v>42</v>
      </c>
    </row>
    <row r="29" spans="1:10">
      <c r="A29" s="1" t="s">
        <v>50</v>
      </c>
      <c r="B29" s="9" t="s">
        <v>23</v>
      </c>
      <c r="C29" s="10" t="s">
        <v>24</v>
      </c>
      <c r="D29" s="17"/>
      <c r="E29" s="6" t="s">
        <v>151</v>
      </c>
      <c r="F29" s="6" t="s">
        <v>27</v>
      </c>
      <c r="I29" t="s">
        <v>139</v>
      </c>
      <c r="J29" s="6" t="s">
        <v>152</v>
      </c>
    </row>
    <row r="30" spans="1:10">
      <c r="D30" s="17"/>
      <c r="I30" t="s">
        <v>139</v>
      </c>
    </row>
    <row r="31" spans="1:10" ht="119" customHeight="1">
      <c r="A31" s="4" t="s">
        <v>193</v>
      </c>
      <c r="B31" s="4" t="s">
        <v>194</v>
      </c>
      <c r="C31" s="5" t="s">
        <v>192</v>
      </c>
      <c r="D31" s="23" t="s">
        <v>131</v>
      </c>
      <c r="E31" s="23" t="s">
        <v>143</v>
      </c>
      <c r="F31" s="23" t="s">
        <v>25</v>
      </c>
      <c r="G31" s="23" t="s">
        <v>83</v>
      </c>
      <c r="H31" s="23" t="s">
        <v>172</v>
      </c>
      <c r="I31" s="23" t="s">
        <v>84</v>
      </c>
      <c r="J31" s="36" t="s">
        <v>158</v>
      </c>
    </row>
    <row r="32" spans="1:10" ht="57" customHeight="1">
      <c r="B32" s="28" t="s">
        <v>167</v>
      </c>
      <c r="D32" s="26" t="s">
        <v>153</v>
      </c>
      <c r="E32" s="26" t="s">
        <v>155</v>
      </c>
      <c r="F32" s="26" t="s">
        <v>156</v>
      </c>
      <c r="G32" s="26" t="s">
        <v>154</v>
      </c>
      <c r="H32" s="26" t="s">
        <v>154</v>
      </c>
    </row>
    <row r="33" spans="1:10" ht="14" customHeight="1">
      <c r="A33" s="1" t="s">
        <v>195</v>
      </c>
      <c r="B33" s="9" t="s">
        <v>183</v>
      </c>
      <c r="C33" s="10" t="s">
        <v>184</v>
      </c>
      <c r="D33" s="15" t="s">
        <v>86</v>
      </c>
      <c r="E33" s="6" t="s">
        <v>91</v>
      </c>
      <c r="I33" t="s">
        <v>174</v>
      </c>
      <c r="J33" s="6" t="s">
        <v>101</v>
      </c>
    </row>
    <row r="34" spans="1:10" ht="14" customHeight="1">
      <c r="A34" s="1" t="s">
        <v>196</v>
      </c>
      <c r="B34" s="14" t="s">
        <v>61</v>
      </c>
      <c r="C34" s="10" t="s">
        <v>184</v>
      </c>
      <c r="D34" s="6" t="s">
        <v>87</v>
      </c>
      <c r="E34" s="17" t="s">
        <v>92</v>
      </c>
      <c r="J34" s="35" t="s">
        <v>102</v>
      </c>
    </row>
    <row r="35" spans="1:10" ht="14" customHeight="1">
      <c r="A35" s="1" t="s">
        <v>51</v>
      </c>
      <c r="B35" s="9" t="s">
        <v>62</v>
      </c>
      <c r="C35" s="10" t="s">
        <v>63</v>
      </c>
      <c r="D35" s="6" t="s">
        <v>64</v>
      </c>
      <c r="E35" s="6" t="s">
        <v>93</v>
      </c>
      <c r="J35" s="35" t="s">
        <v>80</v>
      </c>
    </row>
    <row r="36" spans="1:10" ht="14" customHeight="1">
      <c r="A36" s="1" t="s">
        <v>22</v>
      </c>
      <c r="B36" s="9" t="s">
        <v>96</v>
      </c>
      <c r="C36" s="10" t="s">
        <v>97</v>
      </c>
      <c r="D36" s="6"/>
      <c r="E36" s="6" t="s">
        <v>98</v>
      </c>
      <c r="J36" s="35" t="s">
        <v>104</v>
      </c>
    </row>
    <row r="37" spans="1:10">
      <c r="A37" s="1" t="s">
        <v>52</v>
      </c>
      <c r="B37" s="9" t="s">
        <v>65</v>
      </c>
      <c r="C37" s="10" t="s">
        <v>66</v>
      </c>
      <c r="D37" s="17" t="s">
        <v>88</v>
      </c>
      <c r="E37" s="6" t="s">
        <v>94</v>
      </c>
      <c r="I37" t="s">
        <v>175</v>
      </c>
      <c r="J37" s="6" t="s">
        <v>105</v>
      </c>
    </row>
    <row r="38" spans="1:10" ht="14" customHeight="1">
      <c r="A38" s="1" t="s">
        <v>53</v>
      </c>
      <c r="B38" s="1" t="s">
        <v>68</v>
      </c>
      <c r="C38" s="10" t="s">
        <v>184</v>
      </c>
      <c r="D38" s="17" t="s">
        <v>89</v>
      </c>
      <c r="E38" s="6" t="s">
        <v>95</v>
      </c>
      <c r="I38" t="s">
        <v>67</v>
      </c>
      <c r="J38" s="8" t="s">
        <v>103</v>
      </c>
    </row>
    <row r="39" spans="1:10" ht="14" customHeight="1">
      <c r="A39" s="1" t="s">
        <v>4</v>
      </c>
      <c r="B39" s="1" t="s">
        <v>99</v>
      </c>
      <c r="C39" s="10" t="s">
        <v>100</v>
      </c>
      <c r="E39" s="6" t="s">
        <v>151</v>
      </c>
      <c r="J39" s="6" t="s">
        <v>180</v>
      </c>
    </row>
    <row r="41" spans="1:10" ht="33" customHeight="1">
      <c r="A41" s="4"/>
      <c r="B41" s="29" t="s">
        <v>168</v>
      </c>
      <c r="C41" s="5"/>
      <c r="D41" s="2"/>
      <c r="E41" s="2"/>
      <c r="F41" s="2"/>
      <c r="G41" s="2"/>
      <c r="H41" s="2"/>
      <c r="I41" s="3"/>
    </row>
    <row r="42" spans="1:10">
      <c r="A42" s="9" t="s">
        <v>195</v>
      </c>
      <c r="B42" s="9" t="s">
        <v>69</v>
      </c>
      <c r="C42" s="10" t="s">
        <v>141</v>
      </c>
      <c r="D42" s="8" t="s">
        <v>70</v>
      </c>
      <c r="E42" s="6" t="s">
        <v>106</v>
      </c>
      <c r="I42" s="7" t="s">
        <v>134</v>
      </c>
      <c r="J42" s="32" t="s">
        <v>81</v>
      </c>
    </row>
    <row r="43" spans="1:10">
      <c r="A43" s="1" t="s">
        <v>115</v>
      </c>
      <c r="B43" s="9" t="s">
        <v>107</v>
      </c>
      <c r="C43" s="10" t="s">
        <v>144</v>
      </c>
      <c r="D43" s="12"/>
      <c r="E43" s="6" t="s">
        <v>108</v>
      </c>
      <c r="J43" s="6" t="s">
        <v>113</v>
      </c>
    </row>
    <row r="44" spans="1:10">
      <c r="A44" s="1" t="s">
        <v>109</v>
      </c>
      <c r="B44" s="1" t="s">
        <v>110</v>
      </c>
      <c r="C44" s="10" t="s">
        <v>111</v>
      </c>
      <c r="E44" s="6" t="s">
        <v>112</v>
      </c>
      <c r="J44" s="6" t="s">
        <v>114</v>
      </c>
    </row>
    <row r="45" spans="1:10" ht="37" customHeight="1">
      <c r="B45" s="28" t="s">
        <v>71</v>
      </c>
    </row>
    <row r="46" spans="1:10" ht="14" customHeight="1">
      <c r="A46" s="1" t="s">
        <v>145</v>
      </c>
      <c r="B46" s="14" t="s">
        <v>75</v>
      </c>
      <c r="C46" s="10" t="s">
        <v>76</v>
      </c>
      <c r="D46" s="6" t="s">
        <v>127</v>
      </c>
      <c r="E46" s="6" t="s">
        <v>117</v>
      </c>
      <c r="J46" s="6" t="s">
        <v>118</v>
      </c>
    </row>
    <row r="47" spans="1:10" ht="14" customHeight="1">
      <c r="A47" s="1" t="s">
        <v>146</v>
      </c>
      <c r="B47" s="9" t="s">
        <v>72</v>
      </c>
      <c r="C47" s="10" t="s">
        <v>141</v>
      </c>
      <c r="D47" s="15" t="s">
        <v>73</v>
      </c>
      <c r="E47" s="6" t="s">
        <v>116</v>
      </c>
      <c r="I47" t="s">
        <v>173</v>
      </c>
      <c r="J47" s="17" t="s">
        <v>147</v>
      </c>
    </row>
    <row r="48" spans="1:10" ht="14" customHeight="1">
      <c r="A48" s="1" t="s">
        <v>109</v>
      </c>
      <c r="B48" s="14" t="s">
        <v>119</v>
      </c>
      <c r="C48" s="10" t="s">
        <v>120</v>
      </c>
      <c r="D48" s="6"/>
      <c r="E48" s="6" t="s">
        <v>77</v>
      </c>
      <c r="J48" s="17" t="s">
        <v>79</v>
      </c>
    </row>
    <row r="49" spans="1:10" ht="12" customHeight="1">
      <c r="A49" s="1" t="s">
        <v>78</v>
      </c>
      <c r="B49" s="9" t="s">
        <v>128</v>
      </c>
      <c r="C49" s="10" t="s">
        <v>66</v>
      </c>
      <c r="D49" s="6" t="s">
        <v>129</v>
      </c>
      <c r="E49" s="6" t="s">
        <v>16</v>
      </c>
      <c r="J49" s="17" t="s">
        <v>130</v>
      </c>
    </row>
    <row r="50" spans="1:10" ht="14" customHeight="1">
      <c r="B50" s="9"/>
      <c r="C50" s="10"/>
      <c r="D50" s="15"/>
      <c r="E50" s="6"/>
      <c r="J50" s="6"/>
    </row>
    <row r="51" spans="1:10">
      <c r="B51" s="9"/>
      <c r="C51" s="10"/>
      <c r="D51" s="17"/>
    </row>
    <row r="52" spans="1:10" ht="16"/>
    <row r="53" spans="1:10" ht="16"/>
    <row r="54" spans="1:10" ht="16"/>
  </sheetData>
  <sheetCalcPr fullCalcOnLoad="1"/>
  <phoneticPr fontId="3" type="noConversion"/>
  <pageMargins left="0.75000000000000011" right="0.75000000000000011" top="1" bottom="1" header="0.5" footer="0.5"/>
  <pageSetup paperSize="0" orientation="landscape" horizontalDpi="4294967292" verticalDpi="4294967292"/>
  <headerFooter>
    <oddHeader>&amp;C&amp;"Trebuchet MS,Bold"&amp;16OÖ- Nachwuchscup Straße 2020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17"/>
  <sheetViews>
    <sheetView view="pageLayout" workbookViewId="0">
      <selection sqref="A1:I19"/>
    </sheetView>
  </sheetViews>
  <sheetFormatPr baseColWidth="10" defaultRowHeight="13"/>
  <cols>
    <col min="1" max="1" width="3.5703125" style="1" customWidth="1"/>
    <col min="2" max="2" width="16.7109375" style="1" customWidth="1"/>
    <col min="3" max="3" width="18.28515625" customWidth="1"/>
    <col min="5" max="5" width="11.140625" customWidth="1"/>
    <col min="7" max="7" width="12.7109375" customWidth="1"/>
    <col min="8" max="8" width="10" customWidth="1"/>
    <col min="9" max="9" width="9.7109375" customWidth="1"/>
  </cols>
  <sheetData>
    <row r="1" spans="1:9" ht="40" customHeight="1">
      <c r="A1" s="4"/>
      <c r="B1" s="4"/>
      <c r="C1" s="5"/>
      <c r="D1" s="2"/>
      <c r="E1" s="2"/>
      <c r="F1" s="2"/>
      <c r="G1" s="2"/>
      <c r="H1" s="2"/>
      <c r="I1" s="3"/>
    </row>
    <row r="2" spans="1:9" ht="35" customHeight="1">
      <c r="A2" s="4"/>
      <c r="B2" s="11"/>
      <c r="C2" s="5"/>
      <c r="D2" s="2"/>
      <c r="E2" s="2"/>
      <c r="F2" s="2"/>
      <c r="G2" s="2"/>
      <c r="H2" s="2"/>
      <c r="I2" s="3"/>
    </row>
    <row r="4" spans="1:9">
      <c r="A4" s="9"/>
      <c r="B4" s="9"/>
      <c r="C4" s="10"/>
      <c r="D4" s="13"/>
      <c r="I4" s="7"/>
    </row>
    <row r="5" spans="1:9">
      <c r="B5" s="9"/>
      <c r="D5" s="12"/>
    </row>
    <row r="11" spans="1:9" ht="34" customHeight="1">
      <c r="B11" s="16"/>
    </row>
    <row r="12" spans="1:9">
      <c r="B12" s="9"/>
      <c r="D12" s="15"/>
    </row>
    <row r="13" spans="1:9">
      <c r="B13" s="14"/>
      <c r="D13" s="6"/>
    </row>
    <row r="14" spans="1:9">
      <c r="B14" s="9"/>
      <c r="D14" s="6"/>
    </row>
    <row r="15" spans="1:9">
      <c r="B15" s="9"/>
      <c r="C15" s="10"/>
      <c r="D15" s="17"/>
    </row>
    <row r="16" spans="1:9">
      <c r="D16" s="17"/>
    </row>
    <row r="17" spans="4:4">
      <c r="D17" s="17"/>
    </row>
  </sheetData>
  <sheetCalcPr fullCalcOnLoad="1"/>
  <phoneticPr fontId="3" type="noConversion"/>
  <pageMargins left="0.75000000000000011" right="0.75000000000000011" top="1" bottom="1" header="0.5" footer="0.5"/>
  <pageSetup paperSize="0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2"/>
  <sheetViews>
    <sheetView showRowColHeaders="0" view="pageLayout" zoomScale="105" zoomScaleNormal="126" zoomScalePageLayoutView="126" workbookViewId="0">
      <selection activeCell="A2" sqref="A2:G2"/>
    </sheetView>
  </sheetViews>
  <sheetFormatPr baseColWidth="10" defaultRowHeight="13"/>
  <cols>
    <col min="1" max="1" width="10.42578125" customWidth="1"/>
    <col min="2" max="2" width="12.42578125" customWidth="1"/>
    <col min="4" max="4" width="17.42578125" bestFit="1"/>
    <col min="5" max="7" width="15.42578125" bestFit="1"/>
  </cols>
  <sheetData>
    <row r="1" spans="1:7" ht="39" customHeight="1">
      <c r="A1" s="17" t="s">
        <v>60</v>
      </c>
      <c r="B1" s="17" t="s">
        <v>59</v>
      </c>
      <c r="C1" s="17" t="s">
        <v>58</v>
      </c>
      <c r="D1" s="17" t="s">
        <v>57</v>
      </c>
      <c r="E1" s="17" t="s">
        <v>56</v>
      </c>
      <c r="F1" s="17" t="s">
        <v>55</v>
      </c>
      <c r="G1" s="17" t="s">
        <v>54</v>
      </c>
    </row>
    <row r="2" spans="1:7">
      <c r="A2" s="21"/>
      <c r="B2" s="21"/>
      <c r="C2" s="20"/>
      <c r="D2" s="20"/>
      <c r="E2" s="19"/>
      <c r="F2" s="19"/>
      <c r="G2" s="18"/>
    </row>
  </sheetData>
  <phoneticPr fontId="3" type="noConversion"/>
  <dataValidations count="4">
    <dataValidation type="decimal" operator="greaterThanOrEqual" allowBlank="1" showInputMessage="1" showErrorMessage="1" sqref="E2:F2">
      <formula1>-9.9999999999999E+307</formula1>
    </dataValidation>
    <dataValidation allowBlank="1" showInputMessage="1" showErrorMessage="1" sqref="G2"/>
    <dataValidation type="date" operator="greaterThanOrEqual" allowBlank="1" showInputMessage="1" showErrorMessage="1" sqref="A2:B2">
      <formula1>1</formula1>
    </dataValidation>
    <dataValidation type="textLength" allowBlank="1" showInputMessage="1" showErrorMessage="1" sqref="C2:D2">
      <formula1>0</formula1>
      <formula2>255</formula2>
    </dataValidation>
  </dataValidations>
  <pageMargins left="0.75" right="0.75" top="1" bottom="1" header="0.5" footer="0.5"/>
  <pageSetup paperSize="0" orientation="landscape" horizontalDpi="4294967292" verticalDpi="4294967292"/>
  <headerFooter>
    <oddHeader>&amp;L&amp;18Enter account name here&amp;C&amp;9Enter account number here&amp;R&amp;F&amp;N</oddHeader>
  </headerFooter>
  <extLst>
    <ext xmlns:mx="http://schemas.microsoft.com/office/mac/excel/2008/main" uri="http://schemas.microsoft.com/office/mac/excel/2008/main">
      <mx:PLV Mode="1" OnePage="1" WScale="0"/>
      <mx:List Name="Ledger1" NumFields="7" NumRecs="0" Flags="9" Flags2="4096" GridStyle="3">
        <f>1:1048576</f>
        <mx:ListSort Flags="0"/>
        <mx:ListSort Flags="0"/>
        <mx:ListSort Flags="0"/>
        <mx:LField Name="Date" Flags="36" InfoFlags="6" Uuid="00000000-0000-0000-0000-00000000000E" Min="68" Pref="117" Soft="0" NumDeps="0">
          <f>A1:A2</f>
          <mx:LFDval Flags="7078148" InfoFlags="1">
            <f>1</f>
          </mx:LFDval>
          <mx:Xfmtr Fill="1" NewBorder="0" InfoFlags="63" Align="32" Indent="0" Ninch="2113929216" Border1="541065216" Border2="1056832" Pattern1="0" Pattern2="8384" Protection="1" FmtPic="m/d/yyyy" FontName="Verdana" Height="200" Ts="0" Bls="400" Sss="0" Uls="0" Family="0" CharSet="0" Foreground="32767" FontGrp="0" TsNinch="0" SssNinch="0" UlsNinch="0" BlsNinch="0" AutoNinch="0" Pos="-1" Count="-1" FontIndex="0"/>
        </mx:LField>
        <mx:LField Name="Posted Date" Flags="36" InfoFlags="6" Uuid="00000000-0000-0000-0000-00000000004C" Min="68" Pref="117" Soft="0" NumDeps="0">
          <f>B1:B2</f>
          <mx:LFDval Flags="7078148" InfoFlags="1">
            <f>1</f>
          </mx:LFDval>
          <mx:Xfmtr Fill="1" NewBorder="0" InfoFlags="63" Align="32" Indent="0" Ninch="2113929216" Border1="541065216" Border2="1056832" Pattern1="0" Pattern2="8384" Protection="1" FmtPic="m/d/yyyy" FontName="Verdana" Height="200" Ts="0" Bls="400" Sss="0" Uls="0" Family="0" CharSet="0" Foreground="32767" FontGrp="0" TsNinch="0" SssNinch="0" UlsNinch="0" BlsNinch="0" AutoNinch="0" Pos="-1" Count="-1" FontIndex="0"/>
        </mx:LField>
        <mx:LField Name="Description" Flags="38" InfoFlags="6" Uuid="00000000-0000-0000-0000-00000000004A" Min="75" Pref="236" Soft="1" NumDeps="0">
          <f>C1:C2</f>
          <mx:LFDval Flags="786694" InfoFlags="3">
            <f>0</f>
            <f>255</f>
          </mx:LFDval>
          <mx:Xfmtr Fill="1" NewBorder="0" InfoFlags="63" Align="40" Indent="0" Ninch="2113929216" Border1="541065216" Border2="1056832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  <mx:LField Name="Category" Flags="38" InfoFlags="6" Uuid="00000000-0000-0000-0000-000000000001" Min="82" Pref="187" Soft="0" NumDeps="0">
          <f>D1:D2</f>
          <mx:LFDval Flags="786694" InfoFlags="3">
            <f>0</f>
            <f>255</f>
          </mx:LFDval>
          <mx:Xfmtr Fill="1" NewBorder="0" InfoFlags="63" Align="40" Indent="0" Ninch="2113929216" Border1="541065216" Border2="1056832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  <mx:LField Name="Debit" Flags="40" InfoFlags="6" Uuid="00000000-0000-0000-0000-00000000000F" Min="68" Pref="117" Soft="0" NumDeps="0">
          <f>E1:E2</f>
          <mx:LFDval Flags="7078146" InfoFlags="1">
            <f>-9.9999999999999E+307</f>
          </mx:LFDval>
          <mx:Xfmtr Fill="1" NewBorder="0" InfoFlags="63" Align="32" Indent="0" Ninch="2113929216" Border1="0" Border2="0" Pattern1="0" Pattern2="8384" Protection="1" FmtPic="&quot;$&quot;#,##0.00" FontName="Verdana" Height="200" Ts="0" Bls="400" Sss="0" Uls="0" Family="0" CharSet="0" Foreground="32767" FontGrp="0" TsNinch="0" SssNinch="0" UlsNinch="0" BlsNinch="0" AutoNinch="0" Pos="-1" Count="-1" FontIndex="0"/>
        </mx:LField>
        <mx:LField Name="Credit" Flags="40" InfoFlags="6" Uuid="00000000-0000-0000-0000-00000000000D" Min="68" Pref="117" Soft="0" NumDeps="0">
          <f>F1:F2</f>
          <mx:LFDval Flags="7078146" InfoFlags="1">
            <f>-9.9999999999999E+307</f>
          </mx:LFDval>
          <mx:Xfmtr Fill="1" NewBorder="0" InfoFlags="63" Align="32" Indent="0" Ninch="2113929216" Border1="0" Border2="0" Pattern1="0" Pattern2="8384" Protection="1" FmtPic="&quot;$&quot;#,##0.00" FontName="Verdana" Height="200" Ts="0" Bls="400" Sss="0" Uls="0" Family="0" CharSet="0" Foreground="32767" FontGrp="0" TsNinch="0" SssNinch="0" UlsNinch="0" BlsNinch="0" AutoNinch="0" Pos="-1" Count="-1" FontIndex="0"/>
        </mx:LField>
        <mx:LField Name="Balance" Flags="41" RowRel="0" InfoFlags="7" Uuid="00000000-0000-0000-0000-00000000000B" Min="68" Pref="117" Soft="0" NumDeps="2">
          <mx:LFieldDep Uuid="00000000-0000-0000-0000-00000000000F"/>
          <mx:LFieldDep Uuid="00000000-0000-0000-0000-00000000000D"/>
          <f>(IF(ISNUMBER(G1), G1, 0) + F2) - (E2 + 0)</f>
          <f>G1:G2</f>
          <mx:LFDval Flags="786688" InfoFlags="0"/>
          <mx:Xfmtr Fill="1" NewBorder="0" InfoFlags="63" Align="32" Indent="0" Ninch="2113929216" Border1="0" Border2="0" Pattern1="0" Pattern2="8384" Protection="1" FmtPic="&quot;$&quot;#,##0.00_);[Red]\(&quot;$&quot;#,##0.00\)" FontName="Verdana" Height="200" Ts="0" Bls="400" Sss="0" Uls="0" Family="0" CharSet="0" Foreground="32767" FontGrp="0" TsNinch="0" SssNinch="0" UlsNinch="0" BlsNinch="0" AutoNinch="0" Pos="-1" Count="-1" FontIndex="0"/>
        </mx:LField>
      </mx: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(2)</vt:lpstr>
      <vt:lpstr>Sheet1</vt:lpstr>
      <vt:lpstr>Ledger1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Zeller</dc:creator>
  <cp:lastModifiedBy>Valentin Zeller</cp:lastModifiedBy>
  <cp:lastPrinted>2020-08-20T12:38:50Z</cp:lastPrinted>
  <dcterms:created xsi:type="dcterms:W3CDTF">2020-07-27T14:49:59Z</dcterms:created>
  <dcterms:modified xsi:type="dcterms:W3CDTF">2020-08-24T06:08:12Z</dcterms:modified>
</cp:coreProperties>
</file>